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ris.bobadilla\Desktop\INFORMACION PUBLICA 2023\INFORMACION PUBLICA AGOSTO 2023\"/>
    </mc:Choice>
  </mc:AlternateContent>
  <xr:revisionPtr revIDLastSave="0" documentId="8_{BF233889-7505-4BB9-B538-0366F6CB8688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INGRESOS MAYO 2023" sheetId="2" r:id="rId1"/>
    <sheet name="INGRESOS JUNIO 2023" sheetId="3" r:id="rId2"/>
    <sheet name="INGRESOS JULIO 2023" sheetId="4" r:id="rId3"/>
    <sheet name="AGOSTO 2023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5" l="1"/>
  <c r="E35" i="5"/>
  <c r="E37" i="5" s="1"/>
  <c r="D35" i="5"/>
  <c r="E14" i="5"/>
  <c r="D14" i="5"/>
  <c r="D38" i="4"/>
  <c r="D37" i="4"/>
  <c r="D35" i="4"/>
  <c r="C35" i="4"/>
  <c r="D14" i="4"/>
  <c r="C14" i="4"/>
  <c r="D35" i="3"/>
  <c r="D37" i="3" s="1"/>
  <c r="C35" i="3"/>
  <c r="D14" i="3"/>
  <c r="C14" i="3"/>
  <c r="D37" i="2"/>
  <c r="C37" i="2"/>
  <c r="D16" i="2"/>
  <c r="C16" i="2"/>
  <c r="D40" i="2" s="1"/>
  <c r="D39" i="2"/>
</calcChain>
</file>

<file path=xl/sharedStrings.xml><?xml version="1.0" encoding="utf-8"?>
<sst xmlns="http://schemas.openxmlformats.org/spreadsheetml/2006/main" count="149" uniqueCount="41">
  <si>
    <t>SERVICIOS AEROPORTUARIOS</t>
  </si>
  <si>
    <t>DERECHO DE APROXIMACION</t>
  </si>
  <si>
    <t>SERVICIO DE LUCES DE PISTA</t>
  </si>
  <si>
    <t>DERECHO A MUELLES</t>
  </si>
  <si>
    <t>MORA</t>
  </si>
  <si>
    <t>ARRENDAMIENTOS</t>
  </si>
  <si>
    <t>REPOSICION DE LICENCIA</t>
  </si>
  <si>
    <t>DERECHO DE PARQUEO EN RAMPA</t>
  </si>
  <si>
    <t>RUBRO</t>
  </si>
  <si>
    <t>No. OPERACIONES</t>
  </si>
  <si>
    <t>CANTIDAD</t>
  </si>
  <si>
    <t>PARQUEOS</t>
  </si>
  <si>
    <t>RENTA FIJA</t>
  </si>
  <si>
    <t>RENTA VARIABLE</t>
  </si>
  <si>
    <t>DERECHO DE EXPLOTACIÓN</t>
  </si>
  <si>
    <t>ENERGÍA ELÉCTRICA</t>
  </si>
  <si>
    <t>EXTRACCIÓN DE BASURA</t>
  </si>
  <si>
    <t>AGUA POTABLE</t>
  </si>
  <si>
    <t>TOTAL ARRENDAMIENTOS</t>
  </si>
  <si>
    <t>RENOVACIÓN LICENCIAS Y VARIOS</t>
  </si>
  <si>
    <t>ANALISIS DE ALTURA MAXIMA PERMISIBLE</t>
  </si>
  <si>
    <t>INSCRIPCION EN REGISTRO AERONAUTICO</t>
  </si>
  <si>
    <t>DERECHO DE INSPECCIÓN MATRICULA</t>
  </si>
  <si>
    <t xml:space="preserve">REGISTRO AERONAUTICO </t>
  </si>
  <si>
    <t>EXAMENES VARIOS</t>
  </si>
  <si>
    <t>OTORGAMIENTOS DE LICENCIAS</t>
  </si>
  <si>
    <t xml:space="preserve">PERMISOS ESPECIALES DE VUELO  </t>
  </si>
  <si>
    <t>EMISION DE CERTIFICADOS</t>
  </si>
  <si>
    <t>NUEVO INGRESO GAFETES</t>
  </si>
  <si>
    <t>SERVICIOS Y TRÁMITES VARIOS</t>
  </si>
  <si>
    <t>TOTAL SERVICIOS AEROPORTUARIOS</t>
  </si>
  <si>
    <t>TOTAL INGRESOS DEL 1 AL 31 DE MAYO</t>
  </si>
  <si>
    <t xml:space="preserve">CANTIDAD DE OPERACIONES </t>
  </si>
  <si>
    <t>INGRESOS DEL 1 AL 31 DE MAYO 2023</t>
  </si>
  <si>
    <t>|</t>
  </si>
  <si>
    <t>INGRESOS DEL 1 AL 30 DE JUNIO 2023</t>
  </si>
  <si>
    <t>TOTAL INGRESOS DEL 1 AL 30 DE JUNIO</t>
  </si>
  <si>
    <t>INGRESOS DEL 1 AL 31 DE JULIO 2023</t>
  </si>
  <si>
    <t xml:space="preserve">TOTAL INGRESOS DEL 1 AL 31 DE JULIO </t>
  </si>
  <si>
    <t>INGRESOS DEL 1 AL 31 DE AGOSTO 2023</t>
  </si>
  <si>
    <t>TOTAL INGRESOS DEL 1 AL 31 DE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</si>
</sst>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15" applyNumberFormat="0" applyAlignment="0" applyProtection="0"/>
    <xf numFmtId="0" fontId="13" fillId="7" borderId="18" applyNumberFormat="0" applyAlignment="0" applyProtection="0"/>
    <xf numFmtId="0" fontId="12" fillId="0" borderId="17" applyNumberFormat="0" applyFill="0" applyAlignment="0" applyProtection="0"/>
    <xf numFmtId="0" fontId="3" fillId="0" borderId="12" applyNumberFormat="0" applyFill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15" applyNumberFormat="0" applyAlignment="0" applyProtection="0"/>
    <xf numFmtId="0" fontId="7" fillId="3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" fillId="8" borderId="19" applyNumberFormat="0" applyFont="0" applyAlignment="0" applyProtection="0"/>
    <xf numFmtId="0" fontId="10" fillId="6" borderId="1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5" fillId="0" borderId="14" applyNumberFormat="0" applyFill="0" applyAlignment="0" applyProtection="0"/>
    <xf numFmtId="0" fontId="16" fillId="0" borderId="20" applyNumberFormat="0" applyFill="0" applyAlignment="0" applyProtection="0"/>
  </cellStyleXfs>
  <cellXfs count="31">
    <xf numFmtId="0" fontId="0" fillId="0" borderId="0" xfId="0"/>
    <xf numFmtId="0" fontId="13" fillId="33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right"/>
    </xf>
    <xf numFmtId="44" fontId="1" fillId="0" borderId="7" xfId="34" applyFont="1" applyBorder="1"/>
    <xf numFmtId="0" fontId="0" fillId="0" borderId="8" xfId="0" applyBorder="1" applyAlignment="1">
      <alignment horizontal="center"/>
    </xf>
    <xf numFmtId="44" fontId="1" fillId="0" borderId="9" xfId="34" applyFont="1" applyBorder="1"/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right"/>
    </xf>
    <xf numFmtId="44" fontId="13" fillId="33" borderId="10" xfId="0" applyNumberFormat="1" applyFont="1" applyFill="1" applyBorder="1"/>
    <xf numFmtId="0" fontId="13" fillId="33" borderId="10" xfId="0" applyFont="1" applyFill="1" applyBorder="1" applyAlignment="1">
      <alignment horizontal="center" wrapText="1"/>
    </xf>
    <xf numFmtId="0" fontId="0" fillId="0" borderId="5" xfId="0" applyBorder="1"/>
    <xf numFmtId="44" fontId="1" fillId="34" borderId="7" xfId="34" applyFont="1" applyFill="1" applyBorder="1"/>
    <xf numFmtId="0" fontId="0" fillId="0" borderId="6" xfId="0" applyBorder="1"/>
    <xf numFmtId="0" fontId="0" fillId="0" borderId="5" xfId="0" applyBorder="1" applyAlignment="1">
      <alignment wrapText="1"/>
    </xf>
    <xf numFmtId="0" fontId="0" fillId="0" borderId="8" xfId="0" applyBorder="1"/>
    <xf numFmtId="44" fontId="1" fillId="0" borderId="6" xfId="34" applyFont="1" applyBorder="1"/>
    <xf numFmtId="0" fontId="13" fillId="33" borderId="11" xfId="0" applyFont="1" applyFill="1" applyBorder="1" applyAlignment="1">
      <alignment horizontal="right"/>
    </xf>
    <xf numFmtId="44" fontId="13" fillId="33" borderId="11" xfId="0" applyNumberFormat="1" applyFont="1" applyFill="1" applyBorder="1"/>
    <xf numFmtId="164" fontId="13" fillId="33" borderId="10" xfId="33" applyNumberFormat="1" applyFont="1" applyFill="1" applyBorder="1" applyAlignment="1">
      <alignment horizontal="right"/>
    </xf>
    <xf numFmtId="0" fontId="0" fillId="35" borderId="0" xfId="0" applyFill="1"/>
    <xf numFmtId="44" fontId="13" fillId="35" borderId="0" xfId="0" applyNumberFormat="1" applyFont="1" applyFill="1"/>
    <xf numFmtId="0" fontId="13" fillId="35" borderId="0" xfId="0" applyFont="1" applyFill="1" applyAlignment="1">
      <alignment horizontal="right"/>
    </xf>
    <xf numFmtId="44" fontId="0" fillId="35" borderId="0" xfId="0" applyNumberFormat="1" applyFill="1"/>
    <xf numFmtId="0" fontId="18" fillId="0" borderId="0" xfId="0" applyFont="1" applyAlignment="1">
      <alignment horizontal="center"/>
    </xf>
    <xf numFmtId="0" fontId="19" fillId="33" borderId="1" xfId="0" applyFont="1" applyFill="1" applyBorder="1" applyAlignment="1">
      <alignment horizontal="center" vertical="center"/>
    </xf>
    <xf numFmtId="0" fontId="19" fillId="33" borderId="2" xfId="0" applyFont="1" applyFill="1" applyBorder="1" applyAlignment="1">
      <alignment horizontal="center" vertical="center"/>
    </xf>
    <xf numFmtId="0" fontId="19" fillId="33" borderId="3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/>
    </xf>
    <xf numFmtId="0" fontId="13" fillId="33" borderId="1" xfId="0" applyFont="1" applyFill="1" applyBorder="1" applyAlignment="1">
      <alignment horizontal="center"/>
    </xf>
    <xf numFmtId="0" fontId="13" fillId="33" borderId="3" xfId="0" applyFont="1" applyFill="1" applyBorder="1" applyAlignment="1">
      <alignment horizont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Millares" xfId="33" builtinId="3"/>
    <cellStyle name="Moneda" xfId="34" builtinId="4"/>
    <cellStyle name="Neutral" xfId="35" builtinId="28" customBuiltin="1"/>
    <cellStyle name="Normal" xfId="0" builtinId="0"/>
    <cellStyle name="Notas" xfId="36" builtinId="10" customBuiltin="1"/>
    <cellStyle name="Salida" xfId="37" builtinId="21" customBuiltin="1"/>
    <cellStyle name="Texto de advertencia" xfId="38" builtinId="11" customBuiltin="1"/>
    <cellStyle name="Texto explicativo" xfId="39" builtinId="53" customBuiltin="1"/>
    <cellStyle name="Título" xfId="40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D49"/>
  <sheetViews>
    <sheetView workbookViewId="0">
      <selection activeCell="F16" sqref="F16:G16"/>
    </sheetView>
  </sheetViews>
  <sheetFormatPr baseColWidth="10" defaultRowHeight="15" x14ac:dyDescent="0.25"/>
  <cols>
    <col min="2" max="2" width="38.5703125" bestFit="1" customWidth="1"/>
    <col min="3" max="3" width="14.140625" customWidth="1"/>
    <col min="4" max="4" width="14.5703125" bestFit="1" customWidth="1"/>
  </cols>
  <sheetData>
    <row r="5" spans="2:4" ht="23.25" x14ac:dyDescent="0.35">
      <c r="B5" s="24" t="s">
        <v>33</v>
      </c>
      <c r="C5" s="24"/>
      <c r="D5" s="24"/>
    </row>
    <row r="6" spans="2:4" ht="15.75" thickBot="1" x14ac:dyDescent="0.3"/>
    <row r="7" spans="2:4" ht="19.5" thickBot="1" x14ac:dyDescent="0.3">
      <c r="B7" s="25" t="s">
        <v>5</v>
      </c>
      <c r="C7" s="26"/>
      <c r="D7" s="27"/>
    </row>
    <row r="8" spans="2:4" ht="30" x14ac:dyDescent="0.25">
      <c r="B8" s="1" t="s">
        <v>8</v>
      </c>
      <c r="C8" s="1" t="s">
        <v>9</v>
      </c>
      <c r="D8" s="1" t="s">
        <v>10</v>
      </c>
    </row>
    <row r="9" spans="2:4" x14ac:dyDescent="0.25">
      <c r="B9" s="2" t="s">
        <v>11</v>
      </c>
      <c r="C9" s="3">
        <v>13</v>
      </c>
      <c r="D9" s="4">
        <v>32583.8</v>
      </c>
    </row>
    <row r="10" spans="2:4" x14ac:dyDescent="0.25">
      <c r="B10" s="2" t="s">
        <v>12</v>
      </c>
      <c r="C10" s="3">
        <v>388</v>
      </c>
      <c r="D10" s="4">
        <v>3105901.5500000035</v>
      </c>
    </row>
    <row r="11" spans="2:4" x14ac:dyDescent="0.25">
      <c r="B11" s="2" t="s">
        <v>13</v>
      </c>
      <c r="C11" s="3">
        <v>93</v>
      </c>
      <c r="D11" s="4">
        <v>1297020.2099999997</v>
      </c>
    </row>
    <row r="12" spans="2:4" x14ac:dyDescent="0.25">
      <c r="B12" s="2" t="s">
        <v>14</v>
      </c>
      <c r="C12" s="3">
        <v>69</v>
      </c>
      <c r="D12" s="4">
        <v>268221.39</v>
      </c>
    </row>
    <row r="13" spans="2:4" x14ac:dyDescent="0.25">
      <c r="B13" s="2" t="s">
        <v>15</v>
      </c>
      <c r="C13" s="3">
        <v>87</v>
      </c>
      <c r="D13" s="4">
        <v>173692.33</v>
      </c>
    </row>
    <row r="14" spans="2:4" x14ac:dyDescent="0.25">
      <c r="B14" s="2" t="s">
        <v>16</v>
      </c>
      <c r="C14" s="3">
        <v>141</v>
      </c>
      <c r="D14" s="4">
        <v>32467.199999999997</v>
      </c>
    </row>
    <row r="15" spans="2:4" ht="15.75" thickBot="1" x14ac:dyDescent="0.3">
      <c r="B15" s="5" t="s">
        <v>17</v>
      </c>
      <c r="C15" s="3">
        <v>21</v>
      </c>
      <c r="D15" s="6">
        <v>3266.6000000000004</v>
      </c>
    </row>
    <row r="16" spans="2:4" ht="15.75" thickBot="1" x14ac:dyDescent="0.3">
      <c r="B16" s="7" t="s">
        <v>18</v>
      </c>
      <c r="C16" s="8">
        <f>SUM(C9:C15)</f>
        <v>812</v>
      </c>
      <c r="D16" s="9">
        <f>SUM(D9:D15)</f>
        <v>4913153.0800000029</v>
      </c>
    </row>
    <row r="17" spans="2:4" ht="15.75" thickBot="1" x14ac:dyDescent="0.3"/>
    <row r="18" spans="2:4" ht="19.5" thickBot="1" x14ac:dyDescent="0.35">
      <c r="B18" s="28" t="s">
        <v>0</v>
      </c>
      <c r="C18" s="28"/>
      <c r="D18" s="28"/>
    </row>
    <row r="19" spans="2:4" ht="30.75" thickBot="1" x14ac:dyDescent="0.3">
      <c r="B19" s="10" t="s">
        <v>8</v>
      </c>
      <c r="C19" s="10" t="s">
        <v>9</v>
      </c>
      <c r="D19" s="10" t="s">
        <v>10</v>
      </c>
    </row>
    <row r="20" spans="2:4" x14ac:dyDescent="0.25">
      <c r="B20" s="11" t="s">
        <v>7</v>
      </c>
      <c r="C20" s="11">
        <v>289</v>
      </c>
      <c r="D20" s="12">
        <v>613763.27000000014</v>
      </c>
    </row>
    <row r="21" spans="2:4" x14ac:dyDescent="0.25">
      <c r="B21" s="11" t="s">
        <v>19</v>
      </c>
      <c r="C21" s="13">
        <v>264</v>
      </c>
      <c r="D21" s="12">
        <v>28230</v>
      </c>
    </row>
    <row r="22" spans="2:4" ht="15" customHeight="1" x14ac:dyDescent="0.25">
      <c r="B22" s="14" t="s">
        <v>20</v>
      </c>
      <c r="C22" s="13">
        <v>17</v>
      </c>
      <c r="D22" s="12">
        <v>14400</v>
      </c>
    </row>
    <row r="23" spans="2:4" x14ac:dyDescent="0.25">
      <c r="B23" s="11" t="s">
        <v>1</v>
      </c>
      <c r="C23" s="13">
        <v>295</v>
      </c>
      <c r="D23" s="12">
        <v>2539476.8399999994</v>
      </c>
    </row>
    <row r="24" spans="2:4" x14ac:dyDescent="0.25">
      <c r="B24" s="11" t="s">
        <v>21</v>
      </c>
      <c r="C24" s="13">
        <v>10</v>
      </c>
      <c r="D24" s="12">
        <v>10000</v>
      </c>
    </row>
    <row r="25" spans="2:4" x14ac:dyDescent="0.25">
      <c r="B25" s="11" t="s">
        <v>6</v>
      </c>
      <c r="C25" s="13">
        <v>75</v>
      </c>
      <c r="D25" s="12">
        <v>6000</v>
      </c>
    </row>
    <row r="26" spans="2:4" x14ac:dyDescent="0.25">
      <c r="B26" s="11" t="s">
        <v>22</v>
      </c>
      <c r="C26" s="13">
        <v>48</v>
      </c>
      <c r="D26" s="12">
        <v>17600</v>
      </c>
    </row>
    <row r="27" spans="2:4" x14ac:dyDescent="0.25">
      <c r="B27" s="11" t="s">
        <v>4</v>
      </c>
      <c r="C27" s="13">
        <v>372</v>
      </c>
      <c r="D27" s="12">
        <v>84865.529999999955</v>
      </c>
    </row>
    <row r="28" spans="2:4" x14ac:dyDescent="0.25">
      <c r="B28" s="11" t="s">
        <v>2</v>
      </c>
      <c r="C28" s="13">
        <v>86</v>
      </c>
      <c r="D28" s="12">
        <v>169200</v>
      </c>
    </row>
    <row r="29" spans="2:4" x14ac:dyDescent="0.25">
      <c r="B29" s="11" t="s">
        <v>23</v>
      </c>
      <c r="C29" s="13">
        <v>68</v>
      </c>
      <c r="D29" s="12">
        <v>68000</v>
      </c>
    </row>
    <row r="30" spans="2:4" x14ac:dyDescent="0.25">
      <c r="B30" s="11" t="s">
        <v>24</v>
      </c>
      <c r="C30" s="13">
        <v>33</v>
      </c>
      <c r="D30" s="12">
        <v>2800</v>
      </c>
    </row>
    <row r="31" spans="2:4" x14ac:dyDescent="0.25">
      <c r="B31" s="11" t="s">
        <v>3</v>
      </c>
      <c r="C31" s="13">
        <v>42</v>
      </c>
      <c r="D31" s="12">
        <v>514200</v>
      </c>
    </row>
    <row r="32" spans="2:4" x14ac:dyDescent="0.25">
      <c r="B32" s="11" t="s">
        <v>25</v>
      </c>
      <c r="C32" s="13">
        <v>1</v>
      </c>
      <c r="D32" s="12">
        <v>80</v>
      </c>
    </row>
    <row r="33" spans="2:4" x14ac:dyDescent="0.25">
      <c r="B33" s="11" t="s">
        <v>26</v>
      </c>
      <c r="C33" s="13">
        <v>38</v>
      </c>
      <c r="D33" s="12">
        <v>37000</v>
      </c>
    </row>
    <row r="34" spans="2:4" x14ac:dyDescent="0.25">
      <c r="B34" s="11" t="s">
        <v>27</v>
      </c>
      <c r="C34" s="13">
        <v>13</v>
      </c>
      <c r="D34" s="12">
        <v>5400</v>
      </c>
    </row>
    <row r="35" spans="2:4" x14ac:dyDescent="0.25">
      <c r="B35" s="11" t="s">
        <v>28</v>
      </c>
      <c r="C35" s="13">
        <v>90</v>
      </c>
      <c r="D35" s="12">
        <v>13200</v>
      </c>
    </row>
    <row r="36" spans="2:4" ht="15.75" thickBot="1" x14ac:dyDescent="0.3">
      <c r="B36" s="15" t="s">
        <v>29</v>
      </c>
      <c r="C36" s="13">
        <v>395</v>
      </c>
      <c r="D36" s="16">
        <v>137552.54999997374</v>
      </c>
    </row>
    <row r="37" spans="2:4" ht="15.75" thickBot="1" x14ac:dyDescent="0.3">
      <c r="B37" s="7" t="s">
        <v>30</v>
      </c>
      <c r="C37" s="17">
        <f>SUM(C20:C36)</f>
        <v>2136</v>
      </c>
      <c r="D37" s="18">
        <f>SUM(D20:D36)</f>
        <v>4261768.1899999734</v>
      </c>
    </row>
    <row r="38" spans="2:4" ht="15.75" thickBot="1" x14ac:dyDescent="0.3"/>
    <row r="39" spans="2:4" ht="15.75" thickBot="1" x14ac:dyDescent="0.3">
      <c r="B39" s="29" t="s">
        <v>31</v>
      </c>
      <c r="C39" s="30"/>
      <c r="D39" s="9">
        <f>D16+D37</f>
        <v>9174921.2699999772</v>
      </c>
    </row>
    <row r="40" spans="2:4" ht="15.75" thickBot="1" x14ac:dyDescent="0.3">
      <c r="B40" s="29" t="s">
        <v>32</v>
      </c>
      <c r="C40" s="30"/>
      <c r="D40" s="19">
        <f>C16+C37</f>
        <v>2948</v>
      </c>
    </row>
    <row r="42" spans="2:4" x14ac:dyDescent="0.25">
      <c r="B42" s="20"/>
      <c r="C42" s="20"/>
      <c r="D42" s="21"/>
    </row>
    <row r="43" spans="2:4" x14ac:dyDescent="0.25">
      <c r="B43" s="20"/>
      <c r="C43" s="20"/>
      <c r="D43" s="20"/>
    </row>
    <row r="44" spans="2:4" x14ac:dyDescent="0.25">
      <c r="B44" s="20"/>
      <c r="C44" s="22"/>
      <c r="D44" s="21"/>
    </row>
    <row r="45" spans="2:4" x14ac:dyDescent="0.25">
      <c r="B45" s="20"/>
      <c r="C45" s="20"/>
      <c r="D45" s="23"/>
    </row>
    <row r="49" spans="3:3" x14ac:dyDescent="0.25">
      <c r="C49" t="s">
        <v>34</v>
      </c>
    </row>
  </sheetData>
  <mergeCells count="5">
    <mergeCell ref="B5:D5"/>
    <mergeCell ref="B7:D7"/>
    <mergeCell ref="B18:D18"/>
    <mergeCell ref="B39:C39"/>
    <mergeCell ref="B40:C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15AF2-4695-49E4-8D4B-D7F177C0073B}">
  <dimension ref="B3:D38"/>
  <sheetViews>
    <sheetView workbookViewId="0">
      <selection activeCell="F12" sqref="F12"/>
    </sheetView>
  </sheetViews>
  <sheetFormatPr baseColWidth="10" defaultRowHeight="15" x14ac:dyDescent="0.25"/>
  <cols>
    <col min="2" max="2" width="32.85546875" customWidth="1"/>
    <col min="4" max="4" width="28.5703125" customWidth="1"/>
  </cols>
  <sheetData>
    <row r="3" spans="2:4" ht="23.25" x14ac:dyDescent="0.35">
      <c r="B3" s="24" t="s">
        <v>35</v>
      </c>
      <c r="C3" s="24"/>
      <c r="D3" s="24"/>
    </row>
    <row r="4" spans="2:4" ht="15.75" thickBot="1" x14ac:dyDescent="0.3"/>
    <row r="5" spans="2:4" ht="19.5" thickBot="1" x14ac:dyDescent="0.3">
      <c r="B5" s="25" t="s">
        <v>5</v>
      </c>
      <c r="C5" s="26"/>
      <c r="D5" s="27"/>
    </row>
    <row r="6" spans="2:4" ht="45" x14ac:dyDescent="0.25">
      <c r="B6" s="1" t="s">
        <v>8</v>
      </c>
      <c r="C6" s="1" t="s">
        <v>9</v>
      </c>
      <c r="D6" s="1" t="s">
        <v>10</v>
      </c>
    </row>
    <row r="7" spans="2:4" x14ac:dyDescent="0.25">
      <c r="B7" s="2" t="s">
        <v>11</v>
      </c>
      <c r="C7" s="3">
        <v>15</v>
      </c>
      <c r="D7" s="4">
        <v>33183.800000000003</v>
      </c>
    </row>
    <row r="8" spans="2:4" x14ac:dyDescent="0.25">
      <c r="B8" s="2" t="s">
        <v>12</v>
      </c>
      <c r="C8" s="3">
        <v>378</v>
      </c>
      <c r="D8" s="4">
        <v>2913357.150000005</v>
      </c>
    </row>
    <row r="9" spans="2:4" x14ac:dyDescent="0.25">
      <c r="B9" s="2" t="s">
        <v>13</v>
      </c>
      <c r="C9" s="3">
        <v>89</v>
      </c>
      <c r="D9" s="4">
        <v>1410720.04</v>
      </c>
    </row>
    <row r="10" spans="2:4" x14ac:dyDescent="0.25">
      <c r="B10" s="2" t="s">
        <v>14</v>
      </c>
      <c r="C10" s="3">
        <v>42</v>
      </c>
      <c r="D10" s="4">
        <v>93999.000000000044</v>
      </c>
    </row>
    <row r="11" spans="2:4" x14ac:dyDescent="0.25">
      <c r="B11" s="2" t="s">
        <v>15</v>
      </c>
      <c r="C11" s="3">
        <v>194</v>
      </c>
      <c r="D11" s="4">
        <v>445746.33000000013</v>
      </c>
    </row>
    <row r="12" spans="2:4" x14ac:dyDescent="0.25">
      <c r="B12" s="2" t="s">
        <v>16</v>
      </c>
      <c r="C12" s="3">
        <v>120</v>
      </c>
      <c r="D12" s="4">
        <v>28711.999999999993</v>
      </c>
    </row>
    <row r="13" spans="2:4" ht="15.75" thickBot="1" x14ac:dyDescent="0.3">
      <c r="B13" s="5" t="s">
        <v>17</v>
      </c>
      <c r="C13" s="3">
        <v>9</v>
      </c>
      <c r="D13" s="6">
        <v>1664.99</v>
      </c>
    </row>
    <row r="14" spans="2:4" ht="15.75" thickBot="1" x14ac:dyDescent="0.3">
      <c r="B14" s="7" t="s">
        <v>18</v>
      </c>
      <c r="C14" s="8">
        <f>SUM(C7:C13)</f>
        <v>847</v>
      </c>
      <c r="D14" s="9">
        <f>SUM(D7:D13)</f>
        <v>4927383.3100000052</v>
      </c>
    </row>
    <row r="15" spans="2:4" ht="15.75" thickBot="1" x14ac:dyDescent="0.3"/>
    <row r="16" spans="2:4" ht="19.5" thickBot="1" x14ac:dyDescent="0.35">
      <c r="B16" s="28" t="s">
        <v>0</v>
      </c>
      <c r="C16" s="28"/>
      <c r="D16" s="28"/>
    </row>
    <row r="17" spans="2:4" ht="45.75" thickBot="1" x14ac:dyDescent="0.3">
      <c r="B17" s="10" t="s">
        <v>8</v>
      </c>
      <c r="C17" s="10" t="s">
        <v>9</v>
      </c>
      <c r="D17" s="10" t="s">
        <v>10</v>
      </c>
    </row>
    <row r="18" spans="2:4" x14ac:dyDescent="0.25">
      <c r="B18" s="11" t="s">
        <v>7</v>
      </c>
      <c r="C18" s="11">
        <v>253</v>
      </c>
      <c r="D18" s="12">
        <v>900382.80999999947</v>
      </c>
    </row>
    <row r="19" spans="2:4" x14ac:dyDescent="0.25">
      <c r="B19" s="11" t="s">
        <v>19</v>
      </c>
      <c r="C19" s="13">
        <v>190</v>
      </c>
      <c r="D19" s="12">
        <v>20040</v>
      </c>
    </row>
    <row r="20" spans="2:4" ht="60" x14ac:dyDescent="0.25">
      <c r="B20" s="14" t="s">
        <v>20</v>
      </c>
      <c r="C20" s="13">
        <v>12</v>
      </c>
      <c r="D20" s="12">
        <v>10400</v>
      </c>
    </row>
    <row r="21" spans="2:4" x14ac:dyDescent="0.25">
      <c r="B21" s="11" t="s">
        <v>1</v>
      </c>
      <c r="C21" s="13">
        <v>244</v>
      </c>
      <c r="D21" s="12">
        <v>3182449.6399999992</v>
      </c>
    </row>
    <row r="22" spans="2:4" x14ac:dyDescent="0.25">
      <c r="B22" s="11" t="s">
        <v>21</v>
      </c>
      <c r="C22" s="13">
        <v>1</v>
      </c>
      <c r="D22" s="12">
        <v>1000</v>
      </c>
    </row>
    <row r="23" spans="2:4" x14ac:dyDescent="0.25">
      <c r="B23" s="11" t="s">
        <v>6</v>
      </c>
      <c r="C23" s="13">
        <v>111</v>
      </c>
      <c r="D23" s="12">
        <v>11460</v>
      </c>
    </row>
    <row r="24" spans="2:4" x14ac:dyDescent="0.25">
      <c r="B24" s="11" t="s">
        <v>22</v>
      </c>
      <c r="C24" s="13">
        <v>27</v>
      </c>
      <c r="D24" s="12">
        <v>12300</v>
      </c>
    </row>
    <row r="25" spans="2:4" x14ac:dyDescent="0.25">
      <c r="B25" s="11" t="s">
        <v>4</v>
      </c>
      <c r="C25" s="13">
        <v>264</v>
      </c>
      <c r="D25" s="12">
        <v>70521.330000000016</v>
      </c>
    </row>
    <row r="26" spans="2:4" x14ac:dyDescent="0.25">
      <c r="B26" s="11" t="s">
        <v>2</v>
      </c>
      <c r="C26" s="13">
        <v>73</v>
      </c>
      <c r="D26" s="12">
        <v>366200</v>
      </c>
    </row>
    <row r="27" spans="2:4" x14ac:dyDescent="0.25">
      <c r="B27" s="11" t="s">
        <v>23</v>
      </c>
      <c r="C27" s="13">
        <v>45</v>
      </c>
      <c r="D27" s="12">
        <v>45000</v>
      </c>
    </row>
    <row r="28" spans="2:4" x14ac:dyDescent="0.25">
      <c r="B28" s="11" t="s">
        <v>24</v>
      </c>
      <c r="C28" s="13">
        <v>45</v>
      </c>
      <c r="D28" s="12">
        <v>3600</v>
      </c>
    </row>
    <row r="29" spans="2:4" x14ac:dyDescent="0.25">
      <c r="B29" s="11" t="s">
        <v>3</v>
      </c>
      <c r="C29" s="13">
        <v>44</v>
      </c>
      <c r="D29" s="12">
        <v>866900</v>
      </c>
    </row>
    <row r="30" spans="2:4" x14ac:dyDescent="0.25">
      <c r="B30" s="11" t="s">
        <v>25</v>
      </c>
      <c r="C30" s="13">
        <v>49</v>
      </c>
      <c r="D30" s="12">
        <v>4120</v>
      </c>
    </row>
    <row r="31" spans="2:4" x14ac:dyDescent="0.25">
      <c r="B31" s="11" t="s">
        <v>26</v>
      </c>
      <c r="C31" s="13">
        <v>22</v>
      </c>
      <c r="D31" s="12">
        <v>22000</v>
      </c>
    </row>
    <row r="32" spans="2:4" x14ac:dyDescent="0.25">
      <c r="B32" s="11" t="s">
        <v>27</v>
      </c>
      <c r="C32" s="13">
        <v>8</v>
      </c>
      <c r="D32" s="12">
        <v>4200</v>
      </c>
    </row>
    <row r="33" spans="2:4" x14ac:dyDescent="0.25">
      <c r="B33" s="11" t="s">
        <v>28</v>
      </c>
      <c r="C33" s="13">
        <v>79</v>
      </c>
      <c r="D33" s="12">
        <v>8750</v>
      </c>
    </row>
    <row r="34" spans="2:4" ht="15.75" thickBot="1" x14ac:dyDescent="0.3">
      <c r="B34" s="15" t="s">
        <v>29</v>
      </c>
      <c r="C34" s="13">
        <v>141</v>
      </c>
      <c r="D34" s="16">
        <v>91800.700000008568</v>
      </c>
    </row>
    <row r="35" spans="2:4" ht="15.75" thickBot="1" x14ac:dyDescent="0.3">
      <c r="B35" s="7" t="s">
        <v>30</v>
      </c>
      <c r="C35" s="17">
        <f>SUM(C18:C34)</f>
        <v>1608</v>
      </c>
      <c r="D35" s="18">
        <f>SUM(D18:D34)</f>
        <v>5621124.480000007</v>
      </c>
    </row>
    <row r="36" spans="2:4" ht="15.75" thickBot="1" x14ac:dyDescent="0.3"/>
    <row r="37" spans="2:4" ht="15.75" thickBot="1" x14ac:dyDescent="0.3">
      <c r="B37" s="29" t="s">
        <v>36</v>
      </c>
      <c r="C37" s="30"/>
      <c r="D37" s="9">
        <f>D14+D35</f>
        <v>10548507.790000012</v>
      </c>
    </row>
    <row r="38" spans="2:4" ht="15.75" thickBot="1" x14ac:dyDescent="0.3">
      <c r="B38" s="29" t="s">
        <v>32</v>
      </c>
      <c r="C38" s="30"/>
      <c r="D38" s="19">
        <v>2445</v>
      </c>
    </row>
  </sheetData>
  <mergeCells count="5">
    <mergeCell ref="B3:D3"/>
    <mergeCell ref="B5:D5"/>
    <mergeCell ref="B16:D16"/>
    <mergeCell ref="B37:C37"/>
    <mergeCell ref="B38:C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399BB-A2E8-4EF0-A028-C36F4B7DA2F8}">
  <dimension ref="B3:D38"/>
  <sheetViews>
    <sheetView workbookViewId="0">
      <selection activeCell="E19" sqref="E19"/>
    </sheetView>
  </sheetViews>
  <sheetFormatPr baseColWidth="10" defaultRowHeight="15" x14ac:dyDescent="0.25"/>
  <cols>
    <col min="2" max="2" width="24" customWidth="1"/>
    <col min="3" max="3" width="21" customWidth="1"/>
    <col min="4" max="4" width="31.7109375" customWidth="1"/>
  </cols>
  <sheetData>
    <row r="3" spans="2:4" ht="23.25" x14ac:dyDescent="0.35">
      <c r="B3" s="24" t="s">
        <v>37</v>
      </c>
      <c r="C3" s="24"/>
      <c r="D3" s="24"/>
    </row>
    <row r="4" spans="2:4" ht="15.75" thickBot="1" x14ac:dyDescent="0.3"/>
    <row r="5" spans="2:4" ht="19.5" thickBot="1" x14ac:dyDescent="0.3">
      <c r="B5" s="25" t="s">
        <v>5</v>
      </c>
      <c r="C5" s="26"/>
      <c r="D5" s="27"/>
    </row>
    <row r="6" spans="2:4" ht="45" x14ac:dyDescent="0.25">
      <c r="B6" s="1" t="s">
        <v>8</v>
      </c>
      <c r="C6" s="1" t="s">
        <v>9</v>
      </c>
      <c r="D6" s="1" t="s">
        <v>10</v>
      </c>
    </row>
    <row r="7" spans="2:4" x14ac:dyDescent="0.25">
      <c r="B7" s="2" t="s">
        <v>11</v>
      </c>
      <c r="C7" s="3">
        <v>10</v>
      </c>
      <c r="D7" s="4">
        <v>22983.8</v>
      </c>
    </row>
    <row r="8" spans="2:4" x14ac:dyDescent="0.25">
      <c r="B8" s="2" t="s">
        <v>12</v>
      </c>
      <c r="C8" s="3">
        <v>390</v>
      </c>
      <c r="D8" s="4">
        <v>2968823.6100000036</v>
      </c>
    </row>
    <row r="9" spans="2:4" x14ac:dyDescent="0.25">
      <c r="B9" s="2" t="s">
        <v>13</v>
      </c>
      <c r="C9" s="3">
        <v>84</v>
      </c>
      <c r="D9" s="4">
        <v>1173457.8500000001</v>
      </c>
    </row>
    <row r="10" spans="2:4" x14ac:dyDescent="0.25">
      <c r="B10" s="2" t="s">
        <v>14</v>
      </c>
      <c r="C10" s="3">
        <v>49</v>
      </c>
      <c r="D10" s="4">
        <v>120133.30000000003</v>
      </c>
    </row>
    <row r="11" spans="2:4" x14ac:dyDescent="0.25">
      <c r="B11" s="2" t="s">
        <v>15</v>
      </c>
      <c r="C11" s="3">
        <v>51</v>
      </c>
      <c r="D11" s="4">
        <v>72549.98000000001</v>
      </c>
    </row>
    <row r="12" spans="2:4" x14ac:dyDescent="0.25">
      <c r="B12" s="2" t="s">
        <v>16</v>
      </c>
      <c r="C12" s="3">
        <v>145</v>
      </c>
      <c r="D12" s="4">
        <v>36726.399999999987</v>
      </c>
    </row>
    <row r="13" spans="2:4" ht="15.75" thickBot="1" x14ac:dyDescent="0.3">
      <c r="B13" s="5" t="s">
        <v>17</v>
      </c>
      <c r="C13" s="3">
        <v>9</v>
      </c>
      <c r="D13" s="6">
        <v>1690.86</v>
      </c>
    </row>
    <row r="14" spans="2:4" ht="15.75" thickBot="1" x14ac:dyDescent="0.3">
      <c r="B14" s="7" t="s">
        <v>18</v>
      </c>
      <c r="C14" s="8">
        <f>SUM(C7:C13)</f>
        <v>738</v>
      </c>
      <c r="D14" s="9">
        <f>SUM(D7:D13)</f>
        <v>4396365.8000000045</v>
      </c>
    </row>
    <row r="15" spans="2:4" ht="15.75" thickBot="1" x14ac:dyDescent="0.3"/>
    <row r="16" spans="2:4" ht="19.5" thickBot="1" x14ac:dyDescent="0.35">
      <c r="B16" s="28" t="s">
        <v>0</v>
      </c>
      <c r="C16" s="28"/>
      <c r="D16" s="28"/>
    </row>
    <row r="17" spans="2:4" ht="45.75" thickBot="1" x14ac:dyDescent="0.3">
      <c r="B17" s="10" t="s">
        <v>8</v>
      </c>
      <c r="C17" s="10" t="s">
        <v>9</v>
      </c>
      <c r="D17" s="10" t="s">
        <v>10</v>
      </c>
    </row>
    <row r="18" spans="2:4" x14ac:dyDescent="0.25">
      <c r="B18" s="11" t="s">
        <v>7</v>
      </c>
      <c r="C18" s="11">
        <v>234</v>
      </c>
      <c r="D18" s="12">
        <v>808840.59999999928</v>
      </c>
    </row>
    <row r="19" spans="2:4" x14ac:dyDescent="0.25">
      <c r="B19" s="11" t="s">
        <v>19</v>
      </c>
      <c r="C19" s="13">
        <v>194</v>
      </c>
      <c r="D19" s="12">
        <v>20310</v>
      </c>
    </row>
    <row r="20" spans="2:4" ht="60" x14ac:dyDescent="0.25">
      <c r="B20" s="14" t="s">
        <v>20</v>
      </c>
      <c r="C20" s="13">
        <v>14</v>
      </c>
      <c r="D20" s="12">
        <v>14400</v>
      </c>
    </row>
    <row r="21" spans="2:4" x14ac:dyDescent="0.25">
      <c r="B21" s="11" t="s">
        <v>1</v>
      </c>
      <c r="C21" s="13">
        <v>253</v>
      </c>
      <c r="D21" s="12">
        <v>3863402.149999999</v>
      </c>
    </row>
    <row r="22" spans="2:4" x14ac:dyDescent="0.25">
      <c r="B22" s="11" t="s">
        <v>21</v>
      </c>
      <c r="C22" s="13">
        <v>10</v>
      </c>
      <c r="D22" s="12">
        <v>10000</v>
      </c>
    </row>
    <row r="23" spans="2:4" x14ac:dyDescent="0.25">
      <c r="B23" s="11" t="s">
        <v>6</v>
      </c>
      <c r="C23" s="13">
        <v>81</v>
      </c>
      <c r="D23" s="12">
        <v>7920</v>
      </c>
    </row>
    <row r="24" spans="2:4" x14ac:dyDescent="0.25">
      <c r="B24" s="11" t="s">
        <v>22</v>
      </c>
      <c r="C24" s="13">
        <v>47</v>
      </c>
      <c r="D24" s="12">
        <v>16900</v>
      </c>
    </row>
    <row r="25" spans="2:4" x14ac:dyDescent="0.25">
      <c r="B25" s="11" t="s">
        <v>4</v>
      </c>
      <c r="C25" s="13">
        <v>255</v>
      </c>
      <c r="D25" s="12">
        <v>48673.510000000031</v>
      </c>
    </row>
    <row r="26" spans="2:4" x14ac:dyDescent="0.25">
      <c r="B26" s="11" t="s">
        <v>2</v>
      </c>
      <c r="C26" s="13">
        <v>70</v>
      </c>
      <c r="D26" s="12">
        <v>157200</v>
      </c>
    </row>
    <row r="27" spans="2:4" x14ac:dyDescent="0.25">
      <c r="B27" s="11" t="s">
        <v>23</v>
      </c>
      <c r="C27" s="13">
        <v>53</v>
      </c>
      <c r="D27" s="12">
        <v>53000</v>
      </c>
    </row>
    <row r="28" spans="2:4" x14ac:dyDescent="0.25">
      <c r="B28" s="11" t="s">
        <v>24</v>
      </c>
      <c r="C28" s="13">
        <v>33</v>
      </c>
      <c r="D28" s="12">
        <v>2640</v>
      </c>
    </row>
    <row r="29" spans="2:4" x14ac:dyDescent="0.25">
      <c r="B29" s="11" t="s">
        <v>3</v>
      </c>
      <c r="C29" s="13">
        <v>49</v>
      </c>
      <c r="D29" s="12">
        <v>1056000</v>
      </c>
    </row>
    <row r="30" spans="2:4" x14ac:dyDescent="0.25">
      <c r="B30" s="11" t="s">
        <v>25</v>
      </c>
      <c r="C30" s="13">
        <v>59</v>
      </c>
      <c r="D30" s="12">
        <v>4790</v>
      </c>
    </row>
    <row r="31" spans="2:4" x14ac:dyDescent="0.25">
      <c r="B31" s="11" t="s">
        <v>26</v>
      </c>
      <c r="C31" s="13">
        <v>32</v>
      </c>
      <c r="D31" s="12">
        <v>32000</v>
      </c>
    </row>
    <row r="32" spans="2:4" x14ac:dyDescent="0.25">
      <c r="B32" s="11" t="s">
        <v>27</v>
      </c>
      <c r="C32" s="13">
        <v>11</v>
      </c>
      <c r="D32" s="12">
        <v>1500</v>
      </c>
    </row>
    <row r="33" spans="2:4" x14ac:dyDescent="0.25">
      <c r="B33" s="11" t="s">
        <v>28</v>
      </c>
      <c r="C33" s="13">
        <v>120</v>
      </c>
      <c r="D33" s="12">
        <v>18000</v>
      </c>
    </row>
    <row r="34" spans="2:4" ht="15.75" thickBot="1" x14ac:dyDescent="0.3">
      <c r="B34" s="15" t="s">
        <v>29</v>
      </c>
      <c r="C34" s="15">
        <v>111</v>
      </c>
      <c r="D34" s="6">
        <v>86785.330000009388</v>
      </c>
    </row>
    <row r="35" spans="2:4" ht="15.75" thickBot="1" x14ac:dyDescent="0.3">
      <c r="B35" s="7" t="s">
        <v>30</v>
      </c>
      <c r="C35" s="8">
        <f>SUM(C18:C34)</f>
        <v>1626</v>
      </c>
      <c r="D35" s="9">
        <f>SUM(D18:D34)</f>
        <v>6202361.5900000073</v>
      </c>
    </row>
    <row r="36" spans="2:4" ht="15.75" thickBot="1" x14ac:dyDescent="0.3"/>
    <row r="37" spans="2:4" ht="15.75" thickBot="1" x14ac:dyDescent="0.3">
      <c r="B37" s="29" t="s">
        <v>38</v>
      </c>
      <c r="C37" s="30"/>
      <c r="D37" s="9">
        <f>D14+D35</f>
        <v>10598727.390000012</v>
      </c>
    </row>
    <row r="38" spans="2:4" ht="15.75" thickBot="1" x14ac:dyDescent="0.3">
      <c r="B38" s="29" t="s">
        <v>32</v>
      </c>
      <c r="C38" s="30"/>
      <c r="D38" s="19">
        <f>C35+C14</f>
        <v>2364</v>
      </c>
    </row>
  </sheetData>
  <mergeCells count="5">
    <mergeCell ref="B3:D3"/>
    <mergeCell ref="B5:D5"/>
    <mergeCell ref="B16:D16"/>
    <mergeCell ref="B37:C37"/>
    <mergeCell ref="B38:C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07304-51D6-48EC-9379-C44B720E9E44}">
  <dimension ref="C3:E38"/>
  <sheetViews>
    <sheetView tabSelected="1" workbookViewId="0">
      <selection activeCell="G12" sqref="G12"/>
    </sheetView>
  </sheetViews>
  <sheetFormatPr baseColWidth="10" defaultRowHeight="15" x14ac:dyDescent="0.25"/>
  <cols>
    <col min="3" max="3" width="24.140625" customWidth="1"/>
    <col min="4" max="4" width="23.42578125" customWidth="1"/>
    <col min="5" max="5" width="32.28515625" customWidth="1"/>
  </cols>
  <sheetData>
    <row r="3" spans="3:5" ht="23.25" x14ac:dyDescent="0.35">
      <c r="C3" s="24" t="s">
        <v>39</v>
      </c>
      <c r="D3" s="24"/>
      <c r="E3" s="24"/>
    </row>
    <row r="4" spans="3:5" ht="15.75" thickBot="1" x14ac:dyDescent="0.3"/>
    <row r="5" spans="3:5" ht="19.5" thickBot="1" x14ac:dyDescent="0.3">
      <c r="C5" s="25" t="s">
        <v>5</v>
      </c>
      <c r="D5" s="26"/>
      <c r="E5" s="27"/>
    </row>
    <row r="6" spans="3:5" ht="45" x14ac:dyDescent="0.25">
      <c r="C6" s="1" t="s">
        <v>8</v>
      </c>
      <c r="D6" s="1" t="s">
        <v>9</v>
      </c>
      <c r="E6" s="1" t="s">
        <v>10</v>
      </c>
    </row>
    <row r="7" spans="3:5" x14ac:dyDescent="0.25">
      <c r="C7" s="2" t="s">
        <v>11</v>
      </c>
      <c r="D7" s="3">
        <v>17</v>
      </c>
      <c r="E7" s="4">
        <v>33783.800000000003</v>
      </c>
    </row>
    <row r="8" spans="3:5" x14ac:dyDescent="0.25">
      <c r="C8" s="2" t="s">
        <v>12</v>
      </c>
      <c r="D8" s="3">
        <v>412</v>
      </c>
      <c r="E8" s="4">
        <v>3235849.200000002</v>
      </c>
    </row>
    <row r="9" spans="3:5" x14ac:dyDescent="0.25">
      <c r="C9" s="2" t="s">
        <v>13</v>
      </c>
      <c r="D9" s="3">
        <v>82</v>
      </c>
      <c r="E9" s="4">
        <v>1341058.5699999998</v>
      </c>
    </row>
    <row r="10" spans="3:5" x14ac:dyDescent="0.25">
      <c r="C10" s="2" t="s">
        <v>14</v>
      </c>
      <c r="D10" s="3">
        <v>69</v>
      </c>
      <c r="E10" s="4">
        <v>129785.40000000004</v>
      </c>
    </row>
    <row r="11" spans="3:5" x14ac:dyDescent="0.25">
      <c r="C11" s="2" t="s">
        <v>15</v>
      </c>
      <c r="D11" s="3">
        <v>196</v>
      </c>
      <c r="E11" s="4">
        <v>407015.69</v>
      </c>
    </row>
    <row r="12" spans="3:5" x14ac:dyDescent="0.25">
      <c r="C12" s="2" t="s">
        <v>16</v>
      </c>
      <c r="D12" s="3">
        <v>114</v>
      </c>
      <c r="E12" s="4">
        <v>25673.599999999999</v>
      </c>
    </row>
    <row r="13" spans="3:5" ht="15.75" thickBot="1" x14ac:dyDescent="0.3">
      <c r="C13" s="5" t="s">
        <v>17</v>
      </c>
      <c r="D13" s="3">
        <v>10</v>
      </c>
      <c r="E13" s="6">
        <v>1443.1799999999998</v>
      </c>
    </row>
    <row r="14" spans="3:5" ht="15.75" thickBot="1" x14ac:dyDescent="0.3">
      <c r="C14" s="7" t="s">
        <v>18</v>
      </c>
      <c r="D14" s="8">
        <f>SUM(D7:D13)</f>
        <v>900</v>
      </c>
      <c r="E14" s="9">
        <f>SUM(E7:E13)</f>
        <v>5174609.4400000023</v>
      </c>
    </row>
    <row r="15" spans="3:5" ht="15.75" thickBot="1" x14ac:dyDescent="0.3"/>
    <row r="16" spans="3:5" ht="19.5" thickBot="1" x14ac:dyDescent="0.35">
      <c r="C16" s="28" t="s">
        <v>0</v>
      </c>
      <c r="D16" s="28"/>
      <c r="E16" s="28"/>
    </row>
    <row r="17" spans="3:5" ht="45.75" thickBot="1" x14ac:dyDescent="0.3">
      <c r="C17" s="10" t="s">
        <v>8</v>
      </c>
      <c r="D17" s="10" t="s">
        <v>9</v>
      </c>
      <c r="E17" s="10" t="s">
        <v>10</v>
      </c>
    </row>
    <row r="18" spans="3:5" x14ac:dyDescent="0.25">
      <c r="C18" s="11" t="s">
        <v>7</v>
      </c>
      <c r="D18" s="11">
        <v>238</v>
      </c>
      <c r="E18" s="12">
        <v>349670.87999999971</v>
      </c>
    </row>
    <row r="19" spans="3:5" x14ac:dyDescent="0.25">
      <c r="C19" s="11" t="s">
        <v>19</v>
      </c>
      <c r="D19" s="13">
        <v>245</v>
      </c>
      <c r="E19" s="12">
        <v>24605</v>
      </c>
    </row>
    <row r="20" spans="3:5" ht="60" x14ac:dyDescent="0.25">
      <c r="C20" s="14" t="s">
        <v>20</v>
      </c>
      <c r="D20" s="13">
        <v>33</v>
      </c>
      <c r="E20" s="12">
        <v>29600</v>
      </c>
    </row>
    <row r="21" spans="3:5" x14ac:dyDescent="0.25">
      <c r="C21" s="11" t="s">
        <v>1</v>
      </c>
      <c r="D21" s="13">
        <v>253</v>
      </c>
      <c r="E21" s="12">
        <v>1910203.7499999995</v>
      </c>
    </row>
    <row r="22" spans="3:5" x14ac:dyDescent="0.25">
      <c r="C22" s="11" t="s">
        <v>21</v>
      </c>
      <c r="D22" s="13">
        <v>7</v>
      </c>
      <c r="E22" s="12">
        <v>7000</v>
      </c>
    </row>
    <row r="23" spans="3:5" x14ac:dyDescent="0.25">
      <c r="C23" s="11" t="s">
        <v>6</v>
      </c>
      <c r="D23" s="13">
        <v>71</v>
      </c>
      <c r="E23" s="12">
        <v>5700</v>
      </c>
    </row>
    <row r="24" spans="3:5" x14ac:dyDescent="0.25">
      <c r="C24" s="11" t="s">
        <v>22</v>
      </c>
      <c r="D24" s="13">
        <v>40</v>
      </c>
      <c r="E24" s="12">
        <v>15500</v>
      </c>
    </row>
    <row r="25" spans="3:5" x14ac:dyDescent="0.25">
      <c r="C25" s="11" t="s">
        <v>4</v>
      </c>
      <c r="D25" s="13">
        <v>308</v>
      </c>
      <c r="E25" s="12">
        <v>31745.580000000013</v>
      </c>
    </row>
    <row r="26" spans="3:5" x14ac:dyDescent="0.25">
      <c r="C26" s="11" t="s">
        <v>2</v>
      </c>
      <c r="D26" s="13">
        <v>44</v>
      </c>
      <c r="E26" s="12">
        <v>73600</v>
      </c>
    </row>
    <row r="27" spans="3:5" x14ac:dyDescent="0.25">
      <c r="C27" s="11" t="s">
        <v>23</v>
      </c>
      <c r="D27" s="13">
        <v>131</v>
      </c>
      <c r="E27" s="12">
        <v>131000</v>
      </c>
    </row>
    <row r="28" spans="3:5" x14ac:dyDescent="0.25">
      <c r="C28" s="11" t="s">
        <v>24</v>
      </c>
      <c r="D28" s="13">
        <v>52</v>
      </c>
      <c r="E28" s="12">
        <v>4160</v>
      </c>
    </row>
    <row r="29" spans="3:5" x14ac:dyDescent="0.25">
      <c r="C29" s="11" t="s">
        <v>3</v>
      </c>
      <c r="D29" s="13">
        <v>26</v>
      </c>
      <c r="E29" s="12">
        <v>544600</v>
      </c>
    </row>
    <row r="30" spans="3:5" x14ac:dyDescent="0.25">
      <c r="C30" s="11" t="s">
        <v>25</v>
      </c>
      <c r="D30" s="13">
        <v>118</v>
      </c>
      <c r="E30" s="12">
        <v>7850</v>
      </c>
    </row>
    <row r="31" spans="3:5" x14ac:dyDescent="0.25">
      <c r="C31" s="11" t="s">
        <v>26</v>
      </c>
      <c r="D31" s="13">
        <v>39</v>
      </c>
      <c r="E31" s="12">
        <v>39000</v>
      </c>
    </row>
    <row r="32" spans="3:5" x14ac:dyDescent="0.25">
      <c r="C32" s="11" t="s">
        <v>27</v>
      </c>
      <c r="D32" s="13">
        <v>12</v>
      </c>
      <c r="E32" s="12">
        <v>9150</v>
      </c>
    </row>
    <row r="33" spans="3:5" x14ac:dyDescent="0.25">
      <c r="C33" s="11" t="s">
        <v>28</v>
      </c>
      <c r="D33" s="13">
        <v>103</v>
      </c>
      <c r="E33" s="12">
        <v>15300</v>
      </c>
    </row>
    <row r="34" spans="3:5" ht="15.75" thickBot="1" x14ac:dyDescent="0.3">
      <c r="C34" s="15" t="s">
        <v>29</v>
      </c>
      <c r="D34" s="15">
        <v>142</v>
      </c>
      <c r="E34" s="6">
        <v>76341.55999999959</v>
      </c>
    </row>
    <row r="35" spans="3:5" ht="15.75" thickBot="1" x14ac:dyDescent="0.3">
      <c r="C35" s="7" t="s">
        <v>30</v>
      </c>
      <c r="D35" s="8">
        <f>SUM(D18:D34)</f>
        <v>1862</v>
      </c>
      <c r="E35" s="9">
        <f>SUM(E18:E34)</f>
        <v>3275026.7699999991</v>
      </c>
    </row>
    <row r="36" spans="3:5" ht="15.75" thickBot="1" x14ac:dyDescent="0.3"/>
    <row r="37" spans="3:5" ht="15.75" thickBot="1" x14ac:dyDescent="0.3">
      <c r="C37" s="29" t="s">
        <v>40</v>
      </c>
      <c r="D37" s="30"/>
      <c r="E37" s="9">
        <f>E14+E35</f>
        <v>8449636.2100000009</v>
      </c>
    </row>
    <row r="38" spans="3:5" ht="15.75" thickBot="1" x14ac:dyDescent="0.3">
      <c r="C38" s="29" t="s">
        <v>32</v>
      </c>
      <c r="D38" s="30"/>
      <c r="E38" s="19">
        <f>D35+D14</f>
        <v>2762</v>
      </c>
    </row>
  </sheetData>
  <mergeCells count="5">
    <mergeCell ref="C3:E3"/>
    <mergeCell ref="C5:E5"/>
    <mergeCell ref="C16:E16"/>
    <mergeCell ref="C37:D37"/>
    <mergeCell ref="C38:D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INGRESOS MAYO 2023</vt:lpstr>
      <vt:lpstr>INGRESOS JUNIO 2023</vt:lpstr>
      <vt:lpstr>INGRESOS JULIO 2023</vt:lpstr>
      <vt:lpstr>AGOSTO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Dagoberto Búcaro Pérez</dc:creator>
  <cp:lastModifiedBy>Iris Rebeca Bobadilla Ruiz</cp:lastModifiedBy>
  <dcterms:created xsi:type="dcterms:W3CDTF">2023-09-05T20:09:21Z</dcterms:created>
  <dcterms:modified xsi:type="dcterms:W3CDTF">2023-09-08T20:13:25Z</dcterms:modified>
</cp:coreProperties>
</file>